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2020\EVALUACION\"/>
    </mc:Choice>
  </mc:AlternateContent>
  <bookViews>
    <workbookView xWindow="0" yWindow="0" windowWidth="28800" windowHeight="12330"/>
  </bookViews>
  <sheets>
    <sheet name="23 U022-U128-U132" sheetId="2" r:id="rId1"/>
  </sheets>
  <definedNames>
    <definedName name="_xlnm.Print_Area" localSheetId="0">'23 U022-U128-U132'!$B$1:$BK$31</definedName>
    <definedName name="_xlnm.Print_Titles" localSheetId="0">'23 U022-U128-U132'!$1:$4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" i="2" l="1"/>
  <c r="AR27" i="2"/>
  <c r="AR25" i="2"/>
  <c r="AR23" i="2"/>
  <c r="AR21" i="2"/>
  <c r="BK19" i="2"/>
  <c r="BK18" i="2"/>
  <c r="BK14" i="2"/>
  <c r="BK13" i="2"/>
  <c r="BK12" i="2"/>
  <c r="BK11" i="2"/>
  <c r="U14" i="2"/>
  <c r="U12" i="2"/>
  <c r="U11" i="2"/>
  <c r="AP14" i="2"/>
  <c r="AP13" i="2"/>
  <c r="AP12" i="2"/>
  <c r="AP11" i="2"/>
  <c r="W27" i="2"/>
  <c r="W25" i="2"/>
  <c r="W23" i="2"/>
  <c r="W21" i="2"/>
  <c r="AP19" i="2"/>
  <c r="AP18" i="2"/>
  <c r="B27" i="2"/>
  <c r="B25" i="2"/>
  <c r="B23" i="2"/>
  <c r="B21" i="2"/>
  <c r="U19" i="2"/>
  <c r="U18" i="2"/>
</calcChain>
</file>

<file path=xl/sharedStrings.xml><?xml version="1.0" encoding="utf-8"?>
<sst xmlns="http://schemas.openxmlformats.org/spreadsheetml/2006/main" count="231" uniqueCount="107">
  <si>
    <t>DATOS DEL PROGRAMA</t>
  </si>
  <si>
    <t>Programa presupuestario</t>
  </si>
  <si>
    <t>Ramo</t>
  </si>
  <si>
    <t>23</t>
  </si>
  <si>
    <t>Provisiones Salariales y Económicas</t>
  </si>
  <si>
    <t>Unidad responsable</t>
  </si>
  <si>
    <t>Enfoques transversales</t>
  </si>
  <si>
    <t>Clasificación Funcional</t>
  </si>
  <si>
    <t>Finalidad</t>
  </si>
  <si>
    <t>Función</t>
  </si>
  <si>
    <t>Subfunción</t>
  </si>
  <si>
    <t>3 - Otros Asuntos Económicos</t>
  </si>
  <si>
    <t>Actividad Institucional</t>
  </si>
  <si>
    <t>RESULTADOS</t>
  </si>
  <si>
    <t>NIVEL</t>
  </si>
  <si>
    <t>OBJETIVOS</t>
  </si>
  <si>
    <t>INDICADORES</t>
  </si>
  <si>
    <t>AVANCE</t>
  </si>
  <si>
    <t>Denominación</t>
  </si>
  <si>
    <t>Método de cálculo</t>
  </si>
  <si>
    <t>Unidad de medida</t>
  </si>
  <si>
    <t>Tipo-Dimensión-Frecuencia</t>
  </si>
  <si>
    <t>Meta anual</t>
  </si>
  <si>
    <t>Realizado al periodo</t>
  </si>
  <si>
    <t>Avance % anual vs Modificada</t>
  </si>
  <si>
    <t>Aprobada</t>
  </si>
  <si>
    <t>Modificada</t>
  </si>
  <si>
    <t>Fin</t>
  </si>
  <si>
    <t>Estratégico-Eficacia-Anual</t>
  </si>
  <si>
    <t>N/A</t>
  </si>
  <si>
    <t>Propósito</t>
  </si>
  <si>
    <t>Porcentaje</t>
  </si>
  <si>
    <t>Componente</t>
  </si>
  <si>
    <t>Gestión-Eficacia-Anual</t>
  </si>
  <si>
    <t>Actividad</t>
  </si>
  <si>
    <t>PRESUPUESTO</t>
  </si>
  <si>
    <t>Ejercicio</t>
  </si>
  <si>
    <t>Avance %</t>
  </si>
  <si>
    <t>Millones de pesos</t>
  </si>
  <si>
    <t>Anual</t>
  </si>
  <si>
    <t>PRESUPUESTO ORIGINAL</t>
  </si>
  <si>
    <t>PRESUPUESTO MODIFICADO</t>
  </si>
  <si>
    <t>Justificación de diferencia de avances con respecto a las metas programadas</t>
  </si>
  <si>
    <t>Municipio de Aguascalientes</t>
  </si>
  <si>
    <t>Avance en los Indicadores de los Programas presupuestarios de origen federal</t>
  </si>
  <si>
    <t>PRODER, FISM, DIRECTO MUNICIPAL, HABITAT, FORTALECE</t>
  </si>
  <si>
    <t>Indice</t>
  </si>
  <si>
    <r>
      <t>Crecimiento de acciones de obra pública con respecto a año precedente
TPA</t>
    </r>
    <r>
      <rPr>
        <b/>
        <sz val="10"/>
        <color rgb="FFC00000"/>
        <rFont val="Sinkin Sans 400 Regular"/>
        <family val="3"/>
      </rPr>
      <t>= Pi / Pi-1</t>
    </r>
    <r>
      <rPr>
        <sz val="10"/>
        <rFont val="Sinkin Sans 400 Regular"/>
        <family val="3"/>
      </rPr>
      <t xml:space="preserve">
TPA; Tasa de proyectos acumulados
Pi; Proyectos realizados con cargo al fondo en el año actual
Pi-1; Proyectos realizados con cargo al fondo en el año anterior</t>
    </r>
  </si>
  <si>
    <r>
      <t xml:space="preserve">Proporción que representa el fondo del total de recursos destinados a obra pública por la unidad responsable.
</t>
    </r>
    <r>
      <rPr>
        <b/>
        <sz val="10"/>
        <color rgb="FFC00000"/>
        <rFont val="Sinkin Sans 400 Regular"/>
        <family val="3"/>
      </rPr>
      <t>CPF= (MF / MTPO)*100</t>
    </r>
    <r>
      <rPr>
        <sz val="10"/>
        <rFont val="Sinkin Sans 400 Regular"/>
        <family val="3"/>
      </rPr>
      <t xml:space="preserve">
CPF; Contibución porcentual del fondo
MF; Monto del fondo en pesos
MTPO; Monto Total del Programa de Obra en pesos</t>
    </r>
  </si>
  <si>
    <t>Causa : Retraso en entrega de recursos del fondo (diciembre 2017). Efecto: No se puede realizar la licitación / ejecución de recursos hasta 2018</t>
  </si>
  <si>
    <t>02 - Desarrollo Social</t>
  </si>
  <si>
    <t>02-02-01- Urbanización.
02-02-02- Desarrollo Comunitario</t>
  </si>
  <si>
    <t>02-02 -Vivienda y servicios 
a la comunidad</t>
  </si>
  <si>
    <t>PRORE, FISM, DIRECTO MUNICIPAL, HABITAT, FORTALECE</t>
  </si>
  <si>
    <t>Obras Públicas y 
Servicios Públicos</t>
  </si>
  <si>
    <t xml:space="preserve">Obras Públicas </t>
  </si>
  <si>
    <t>U132</t>
  </si>
  <si>
    <t>PRODER, FISM, DIRECTO MUNICIPAL, HABITAT, PRORE</t>
  </si>
  <si>
    <t>Causa : - Efecto: -</t>
  </si>
  <si>
    <t>2510 PROYECTOS DE DESARROLLO REGIONAL</t>
  </si>
  <si>
    <t>Causa : Existe un cálculo de beneficiarios en 2016 y no se tiene documentada una metodología consistente- Efecto: - no se puede calcular igual para 2017</t>
  </si>
  <si>
    <t>Causa : Mecanismos de seguimiento y rendición de cuentas efectivos - Efecto: - 100% de recursos ejercidos</t>
  </si>
  <si>
    <t>Causa : en 2016 se realizaron 4 proyectos, en 2017 10 proyectos - Efecto: - Crecimiento absoluto en el número de proyectos</t>
  </si>
  <si>
    <t>Causa :Los recursos se recibieron oportunamente - Efecto: -42.6/508.046 representa el 8% del total de inversión en el programa de obra pública</t>
  </si>
  <si>
    <t>Causa : No existe año precedente para realizar el cálculo del indicador. Efecto: El valor calculado sólo se puede dividir entre la unidad</t>
  </si>
  <si>
    <t>FORTASEG</t>
  </si>
  <si>
    <t>FISM-DF</t>
  </si>
  <si>
    <t>Contribuir al bienestar social e igualdad mediante la reducción de los rezagos en materia de servicios básicos en la vivienda, calidad y espacios de la vivienda e infraestructura social de la población que habita en las zonas de atención prioritaria, en las localidades con los dos mayores grados de rezago social de cada municipio o que se encuentra en situación de pobreza extrema</t>
  </si>
  <si>
    <t xml:space="preserve">Porcentaje de la población en pobreza extrema (viviendas con un cuarto). </t>
  </si>
  <si>
    <t xml:space="preserve">La población que habita en las zonas de atención prioritaria urbanas, en las localidades con los dos mayores grados de rezago social de cada municipio o que se encuentra en situación de pobreza extrema reducen los rezagos en infraestructura social básica relacionada con las carencias de servicios básicos en la vivienda, calidad y espacios de la vivienda e infraestructura social  </t>
  </si>
  <si>
    <t>Porcentaje de población que presenta carencia por acceso a servicios básicos de la vivienda</t>
  </si>
  <si>
    <t xml:space="preserve">C1. Proyectos financiados de infraestructura para la calidad y espacios de la vivienda. </t>
  </si>
  <si>
    <t>Porcentaje de proyectos de calidad y espacios de vivienda respecto del total de proyectos financiados con recursos del FISMDF</t>
  </si>
  <si>
    <t>(Número de proyectos de calidad y espacios de la vivienda financiados con el FISMDF en el ejercicio fiscal corriente/Número total de proyectos financiados con recursos del FISMDF en el ejercicio fiscal corriente)*100</t>
  </si>
  <si>
    <t>1.1. Registro en la Matriz de Inversión para el Desarrollo Social</t>
  </si>
  <si>
    <t>Porcentaje de proyectos FISMDF registrados  en la MIDS que tienen avance físico y financiero en el SFU</t>
  </si>
  <si>
    <t>(CONVOCATORIA PUBLICADA / CONVOCATORIA PROGRAMADA PARA SU PUBLICACIÓN) *100</t>
  </si>
  <si>
    <t>FORTAMUN-DF</t>
  </si>
  <si>
    <t>Seguridad Pública</t>
  </si>
  <si>
    <t>Contribuir al bienestar social e igualdad mediante el fortalecimiento de las finanzas públicas de los municipios y alcaldías de la Ciudad de México.</t>
  </si>
  <si>
    <t xml:space="preserve">Porcentaje de recursos de FORTAMUNDF ejercidos con respecto al total de ingresos propios municipio </t>
  </si>
  <si>
    <t>(Recursos del FORTAMUN ejercidos / Total de ingresos propios municipales recaudados)*100</t>
  </si>
  <si>
    <t>Los municipios y alcaldías de la Ciudad de México fortalecen sus finanzas públicas.</t>
  </si>
  <si>
    <t>Índice de Dependencia Financiera</t>
  </si>
  <si>
    <t>federativas. Dónde: MCCEA= Sumatoria_(i=1 a 32) [ICC]_[i,t] [ICC]_i=1 si [MMC]_(i,t )&gt;[MCC]_(i,13) [ICC]_i=0 si [MMC]_(i,t )= [MCC]_(i,13) [ICC]_i=1 si [MMC]_(i,t )&lt; [MCC]_(i,13) Es el indicador de evolución de calidad crediticia de la entidad i en el año de medición t. Este indicador puede tomar los valores 1, 0 y 1, dependiendo de[MCC]_(i,t). Es la menor calificación crediticia quirografaria otorgada por alguna de las calificadoras reconocidas en el país, de la entidad i en el año de medición t. En caso de que una entidad que hubiera tenido calificación dejara de estar calificada, se considerará como una disminución</t>
  </si>
  <si>
    <t xml:space="preserve">Equipamiento Institucional. </t>
  </si>
  <si>
    <t>Porcentaje de cumplimiento de la programación de las acciones programadas</t>
  </si>
  <si>
    <t>(Programa de Trabajo real equipamiento institucional/Programa de Trabajo programado equipamiento institucional)*100</t>
  </si>
  <si>
    <t>Transferencia de fondos presupuestales a personal de la SSP.</t>
  </si>
  <si>
    <t>Porcentaje de transferencias realizadas a la SSP</t>
  </si>
  <si>
    <t>(Porcentaje de avance real / Porcentaje de avance programado)*100</t>
  </si>
  <si>
    <t>Contribuir al bienestar social e igualdad mediante la optimización en la aplicación de los recursos públicos federales transferidos.</t>
  </si>
  <si>
    <t>Presentación del informe mensual</t>
  </si>
  <si>
    <t xml:space="preserve">informe mensual presentado / informe mensual </t>
  </si>
  <si>
    <t>Informe</t>
  </si>
  <si>
    <t>Eficacia</t>
  </si>
  <si>
    <t>Los municipios y las demarcaciones territoriales del Distrito Federal reciben la transferencia de recursos federales para el fortalecimiento de sus finanzas públicas municipales.</t>
  </si>
  <si>
    <t>Monto de inversion en vehículos, armamento y equipo adquirido.</t>
  </si>
  <si>
    <t>Monto de inversion en vehículos, armamento y equipo adquirido en 2019 /Monto de inversion en vehículos, armamento y equipo adquirido en 2020</t>
  </si>
  <si>
    <t>C1. PROVISIONES SALARIALES DE LA SSP FINANCIADAS</t>
  </si>
  <si>
    <t xml:space="preserve">PORCENTAJE DE RECURSOS FORTAMUNDF EJERCIDOS PARA PROVISIONES SALARIALES DE LA SSP </t>
  </si>
  <si>
    <t>(RECURSOS FORTAMUNDF EJERCIDOS PARA PROVISIONES SALARIALES DE LA SSP / PRESUPUESTO TOTAL MODIFICADO DE LA SSP) *100</t>
  </si>
  <si>
    <t>Economia</t>
  </si>
  <si>
    <t>A1C3. TRANSFERENCIA DE FONDOS PRESUPUESTALES  A PERSONAL DE LA SSP</t>
  </si>
  <si>
    <t xml:space="preserve"> PORCENTAJE DE TRANSFERENCIAS REALIZADAS A LA SSP</t>
  </si>
  <si>
    <t>TRANSFERENCIAS SOLICITADAS/TRANSFERENCIAS REALIZADAS)*100</t>
  </si>
  <si>
    <t xml:space="preserve">   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</si>
</sst>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#,##0.000"/>
  </numFmts>
  <fonts count="36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inkin Sans 400 Regular"/>
      <family val="3"/>
    </font>
    <font>
      <b/>
      <sz val="10"/>
      <color indexed="8"/>
      <name val="Sinkin Sans 400 Regular"/>
      <family val="3"/>
    </font>
    <font>
      <sz val="10"/>
      <color indexed="8"/>
      <name val="Sinkin Sans 400 Regular"/>
      <family val="3"/>
    </font>
    <font>
      <b/>
      <sz val="10"/>
      <name val="Sinkin Sans 400 Regular"/>
      <family val="3"/>
    </font>
    <font>
      <b/>
      <sz val="12"/>
      <name val="Sinkin Sans 400 Regular"/>
      <family val="3"/>
    </font>
    <font>
      <b/>
      <sz val="10"/>
      <color indexed="9"/>
      <name val="Sinkin Sans 400 Regular"/>
      <family val="3"/>
    </font>
    <font>
      <sz val="10"/>
      <color indexed="9"/>
      <name val="Sinkin Sans 400 Regular"/>
      <family val="3"/>
    </font>
    <font>
      <sz val="12"/>
      <color indexed="9"/>
      <name val="Sinkin Sans 400 Regular"/>
      <family val="3"/>
    </font>
    <font>
      <b/>
      <sz val="14"/>
      <name val="Sinkin Sans 400 Regular"/>
      <family val="3"/>
    </font>
    <font>
      <b/>
      <sz val="9"/>
      <name val="Sinkin Sans 400 Regular"/>
      <family val="3"/>
    </font>
    <font>
      <sz val="9"/>
      <name val="Sinkin Sans 400 Regular"/>
      <family val="3"/>
    </font>
    <font>
      <b/>
      <sz val="10"/>
      <color theme="0"/>
      <name val="Sinkin Sans 400 Regular"/>
      <family val="3"/>
    </font>
    <font>
      <b/>
      <sz val="10"/>
      <color rgb="FFC00000"/>
      <name val="Sinkin Sans 400 Regular"/>
      <family val="3"/>
    </font>
    <font>
      <sz val="10"/>
      <name val="Soberana Sans"/>
    </font>
    <font>
      <b/>
      <sz val="10"/>
      <color theme="1"/>
      <name val="Sinkin Sans 300 Light"/>
      <family val="3"/>
    </font>
    <font>
      <sz val="9"/>
      <color theme="0"/>
      <name val="Sinkin Sans 300 Light"/>
      <family val="3"/>
    </font>
    <font>
      <sz val="12"/>
      <color theme="0"/>
      <name val="Sinkin Sans 300 Light"/>
      <family val="3"/>
    </font>
    <font>
      <b/>
      <sz val="11"/>
      <name val="Sinkin Sans 400 Regular"/>
      <family val="3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/>
      <bottom style="medium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indexed="64"/>
      </right>
      <top style="thin">
        <color rgb="FFD8D8D8"/>
      </top>
      <bottom style="thin">
        <color rgb="FFD8D8D8"/>
      </bottom>
      <diagonal/>
    </border>
    <border>
      <left style="thin">
        <color indexed="64"/>
      </left>
      <right/>
      <top/>
      <bottom style="medium">
        <color rgb="FFD8D8D8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rgb="FFD8D8D8"/>
      </bottom>
      <diagonal/>
    </border>
    <border>
      <left style="thin">
        <color indexed="64"/>
      </left>
      <right/>
      <top style="medium">
        <color rgb="FFD8D8D8"/>
      </top>
      <bottom/>
      <diagonal/>
    </border>
    <border>
      <left/>
      <right/>
      <top style="medium">
        <color rgb="FFD8D8D8"/>
      </top>
      <bottom/>
      <diagonal/>
    </border>
    <border>
      <left/>
      <right style="thin">
        <color indexed="64"/>
      </right>
      <top style="thin">
        <color rgb="FFD8D8D8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D8D8D8"/>
      </bottom>
      <diagonal/>
    </border>
    <border>
      <left/>
      <right/>
      <top style="thin">
        <color indexed="64"/>
      </top>
      <bottom style="thin">
        <color rgb="FFD8D8D8"/>
      </bottom>
      <diagonal/>
    </border>
    <border>
      <left/>
      <right style="thin">
        <color indexed="64"/>
      </right>
      <top style="thin">
        <color indexed="64"/>
      </top>
      <bottom style="thin">
        <color rgb="FFD8D8D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8D8D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22">
    <xf numFmtId="0" fontId="0" fillId="0" borderId="0" xfId="0"/>
    <xf numFmtId="0" fontId="18" fillId="0" borderId="0" xfId="0" applyNumberFormat="1" applyFont="1" applyFill="1" applyBorder="1" applyAlignment="1" applyProtection="1"/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vertical="top" wrapText="1"/>
    </xf>
    <xf numFmtId="0" fontId="26" fillId="0" borderId="0" xfId="0" applyFont="1" applyFill="1" applyAlignment="1">
      <alignment vertical="center"/>
    </xf>
    <xf numFmtId="0" fontId="19" fillId="33" borderId="14" xfId="0" applyFont="1" applyFill="1" applyBorder="1" applyAlignment="1">
      <alignment horizontal="centerContinuous" vertical="center"/>
    </xf>
    <xf numFmtId="0" fontId="20" fillId="33" borderId="15" xfId="0" applyFont="1" applyFill="1" applyBorder="1" applyAlignment="1">
      <alignment horizontal="centerContinuous" vertical="center"/>
    </xf>
    <xf numFmtId="0" fontId="20" fillId="33" borderId="15" xfId="0" applyFont="1" applyFill="1" applyBorder="1" applyAlignment="1">
      <alignment horizontal="centerContinuous" vertical="center" wrapText="1"/>
    </xf>
    <xf numFmtId="0" fontId="20" fillId="33" borderId="16" xfId="0" applyFont="1" applyFill="1" applyBorder="1" applyAlignment="1">
      <alignment horizontal="centerContinuous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 wrapText="1"/>
    </xf>
    <xf numFmtId="0" fontId="23" fillId="39" borderId="17" xfId="0" applyFont="1" applyFill="1" applyBorder="1" applyAlignment="1">
      <alignment horizontal="centerContinuous" vertical="center"/>
    </xf>
    <xf numFmtId="0" fontId="24" fillId="39" borderId="18" xfId="0" applyFont="1" applyFill="1" applyBorder="1" applyAlignment="1">
      <alignment horizontal="centerContinuous" vertical="center"/>
    </xf>
    <xf numFmtId="0" fontId="24" fillId="39" borderId="18" xfId="0" applyFont="1" applyFill="1" applyBorder="1" applyAlignment="1">
      <alignment horizontal="centerContinuous" vertical="center" wrapText="1"/>
    </xf>
    <xf numFmtId="0" fontId="21" fillId="39" borderId="18" xfId="0" applyFont="1" applyFill="1" applyBorder="1" applyAlignment="1">
      <alignment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3" fillId="39" borderId="28" xfId="0" applyFont="1" applyFill="1" applyBorder="1" applyAlignment="1">
      <alignment horizontal="centerContinuous" vertical="center"/>
    </xf>
    <xf numFmtId="0" fontId="24" fillId="39" borderId="29" xfId="0" applyFont="1" applyFill="1" applyBorder="1" applyAlignment="1">
      <alignment horizontal="centerContinuous" vertical="center"/>
    </xf>
    <xf numFmtId="0" fontId="24" fillId="39" borderId="29" xfId="0" applyFont="1" applyFill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164" fontId="18" fillId="0" borderId="30" xfId="0" applyNumberFormat="1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4" fontId="18" fillId="0" borderId="32" xfId="0" applyNumberFormat="1" applyFont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4" fontId="18" fillId="0" borderId="33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Continuous" vertical="center"/>
    </xf>
    <xf numFmtId="0" fontId="20" fillId="33" borderId="0" xfId="0" applyFont="1" applyFill="1" applyBorder="1" applyAlignment="1">
      <alignment horizontal="centerContinuous" vertical="center"/>
    </xf>
    <xf numFmtId="0" fontId="20" fillId="33" borderId="0" xfId="0" applyFont="1" applyFill="1" applyBorder="1" applyAlignment="1">
      <alignment horizontal="centerContinuous" vertical="center" wrapText="1"/>
    </xf>
    <xf numFmtId="0" fontId="20" fillId="33" borderId="21" xfId="0" applyFont="1" applyFill="1" applyBorder="1" applyAlignment="1">
      <alignment horizontal="centerContinuous" vertical="center" wrapText="1"/>
    </xf>
    <xf numFmtId="0" fontId="29" fillId="35" borderId="38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18" fillId="0" borderId="35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3" fontId="18" fillId="40" borderId="35" xfId="0" applyNumberFormat="1" applyFont="1" applyFill="1" applyBorder="1" applyAlignment="1">
      <alignment horizontal="center" vertical="center" wrapText="1"/>
    </xf>
    <xf numFmtId="4" fontId="18" fillId="40" borderId="35" xfId="0" applyNumberFormat="1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Continuous" vertical="center"/>
    </xf>
    <xf numFmtId="0" fontId="20" fillId="39" borderId="15" xfId="0" applyFont="1" applyFill="1" applyBorder="1" applyAlignment="1">
      <alignment horizontal="centerContinuous" vertical="center"/>
    </xf>
    <xf numFmtId="0" fontId="20" fillId="39" borderId="15" xfId="0" applyFont="1" applyFill="1" applyBorder="1" applyAlignment="1">
      <alignment horizontal="centerContinuous" vertical="center" wrapText="1"/>
    </xf>
    <xf numFmtId="0" fontId="20" fillId="39" borderId="16" xfId="0" applyFont="1" applyFill="1" applyBorder="1" applyAlignment="1">
      <alignment horizontal="centerContinuous" vertical="center" wrapText="1"/>
    </xf>
    <xf numFmtId="0" fontId="27" fillId="39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21" fillId="38" borderId="14" xfId="0" applyFont="1" applyFill="1" applyBorder="1" applyAlignment="1">
      <alignment horizontal="center" vertical="center" wrapText="1"/>
    </xf>
    <xf numFmtId="0" fontId="20" fillId="39" borderId="29" xfId="0" applyFont="1" applyFill="1" applyBorder="1" applyAlignment="1">
      <alignment horizontal="centerContinuous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5" fontId="32" fillId="42" borderId="42" xfId="0" applyNumberFormat="1" applyFont="1" applyFill="1" applyBorder="1" applyAlignment="1">
      <alignment horizontal="center" vertical="center"/>
    </xf>
    <xf numFmtId="0" fontId="33" fillId="43" borderId="0" xfId="0" applyFont="1" applyFill="1" applyAlignment="1">
      <alignment horizontal="left" vertical="center" wrapText="1"/>
    </xf>
    <xf numFmtId="9" fontId="34" fillId="43" borderId="0" xfId="43" applyFont="1" applyFill="1" applyAlignment="1">
      <alignment horizontal="center" vertical="center" wrapText="1"/>
    </xf>
    <xf numFmtId="0" fontId="18" fillId="0" borderId="0" xfId="42" applyNumberFormat="1" applyFont="1" applyAlignment="1">
      <alignment vertical="top" wrapText="1"/>
    </xf>
    <xf numFmtId="0" fontId="21" fillId="44" borderId="14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164" fontId="18" fillId="0" borderId="35" xfId="0" applyNumberFormat="1" applyFont="1" applyBorder="1" applyAlignment="1">
      <alignment horizontal="center" vertical="center" wrapText="1"/>
    </xf>
    <xf numFmtId="43" fontId="18" fillId="0" borderId="35" xfId="42" applyFont="1" applyBorder="1" applyAlignment="1">
      <alignment horizontal="center" vertical="center" wrapText="1"/>
    </xf>
    <xf numFmtId="9" fontId="35" fillId="41" borderId="36" xfId="43" applyFont="1" applyFill="1" applyBorder="1" applyAlignment="1">
      <alignment horizontal="center" vertical="center" wrapText="1"/>
    </xf>
    <xf numFmtId="0" fontId="29" fillId="45" borderId="18" xfId="0" applyFont="1" applyFill="1" applyBorder="1" applyAlignment="1">
      <alignment horizontal="center" vertical="center" wrapText="1"/>
    </xf>
    <xf numFmtId="0" fontId="18" fillId="40" borderId="34" xfId="0" applyFont="1" applyFill="1" applyBorder="1" applyAlignment="1">
      <alignment horizontal="left" vertical="top" wrapText="1" indent="1"/>
    </xf>
    <xf numFmtId="0" fontId="18" fillId="40" borderId="35" xfId="0" applyFont="1" applyFill="1" applyBorder="1" applyAlignment="1">
      <alignment horizontal="left" vertical="top" wrapText="1" indent="1"/>
    </xf>
    <xf numFmtId="0" fontId="18" fillId="40" borderId="36" xfId="0" applyFont="1" applyFill="1" applyBorder="1" applyAlignment="1">
      <alignment horizontal="left" vertical="top" wrapText="1" indent="1"/>
    </xf>
    <xf numFmtId="0" fontId="18" fillId="39" borderId="23" xfId="0" applyFont="1" applyFill="1" applyBorder="1" applyAlignment="1">
      <alignment horizontal="left" vertical="top" wrapText="1" indent="2"/>
    </xf>
    <xf numFmtId="0" fontId="18" fillId="39" borderId="11" xfId="0" applyFont="1" applyFill="1" applyBorder="1" applyAlignment="1">
      <alignment horizontal="left" vertical="top" wrapText="1" indent="2"/>
    </xf>
    <xf numFmtId="0" fontId="18" fillId="39" borderId="24" xfId="0" applyFont="1" applyFill="1" applyBorder="1" applyAlignment="1">
      <alignment horizontal="left" vertical="top" wrapText="1" indent="2"/>
    </xf>
    <xf numFmtId="0" fontId="18" fillId="40" borderId="17" xfId="0" applyFont="1" applyFill="1" applyBorder="1" applyAlignment="1">
      <alignment horizontal="left" vertical="top" wrapText="1" indent="1"/>
    </xf>
    <xf numFmtId="0" fontId="18" fillId="40" borderId="18" xfId="0" applyFont="1" applyFill="1" applyBorder="1" applyAlignment="1">
      <alignment horizontal="left" vertical="top" wrapText="1" indent="1"/>
    </xf>
    <xf numFmtId="0" fontId="18" fillId="40" borderId="19" xfId="0" applyFont="1" applyFill="1" applyBorder="1" applyAlignment="1">
      <alignment horizontal="left" vertical="top" wrapText="1" indent="1"/>
    </xf>
    <xf numFmtId="0" fontId="18" fillId="0" borderId="14" xfId="0" applyFont="1" applyFill="1" applyBorder="1" applyAlignment="1">
      <alignment horizontal="left" vertical="top" wrapText="1" indent="2"/>
    </xf>
    <xf numFmtId="0" fontId="18" fillId="0" borderId="15" xfId="0" applyFont="1" applyFill="1" applyBorder="1" applyAlignment="1">
      <alignment horizontal="left" vertical="top" wrapText="1" indent="2"/>
    </xf>
    <xf numFmtId="0" fontId="18" fillId="0" borderId="16" xfId="0" applyFont="1" applyFill="1" applyBorder="1" applyAlignment="1">
      <alignment horizontal="left" vertical="top" wrapText="1" indent="2"/>
    </xf>
    <xf numFmtId="0" fontId="18" fillId="0" borderId="1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21" fillId="0" borderId="2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top" wrapText="1" indent="2"/>
    </xf>
    <xf numFmtId="0" fontId="18" fillId="0" borderId="11" xfId="0" applyFont="1" applyFill="1" applyBorder="1" applyAlignment="1">
      <alignment horizontal="left" vertical="top" wrapText="1" indent="2"/>
    </xf>
    <xf numFmtId="0" fontId="18" fillId="0" borderId="24" xfId="0" applyFont="1" applyFill="1" applyBorder="1" applyAlignment="1">
      <alignment horizontal="left" vertical="top" wrapText="1" indent="2"/>
    </xf>
    <xf numFmtId="0" fontId="18" fillId="0" borderId="34" xfId="0" applyFont="1" applyFill="1" applyBorder="1" applyAlignment="1">
      <alignment horizontal="left" vertical="top" wrapText="1"/>
    </xf>
    <xf numFmtId="0" fontId="18" fillId="0" borderId="35" xfId="0" applyFont="1" applyFill="1" applyBorder="1" applyAlignment="1">
      <alignment horizontal="left" vertical="top" wrapText="1"/>
    </xf>
    <xf numFmtId="0" fontId="27" fillId="39" borderId="22" xfId="0" applyFont="1" applyFill="1" applyBorder="1" applyAlignment="1">
      <alignment horizontal="justify" vertical="center" wrapText="1"/>
    </xf>
    <xf numFmtId="0" fontId="27" fillId="39" borderId="0" xfId="0" applyFont="1" applyFill="1" applyBorder="1" applyAlignment="1">
      <alignment horizontal="justify" vertical="center" wrapText="1"/>
    </xf>
    <xf numFmtId="0" fontId="27" fillId="39" borderId="10" xfId="0" applyFont="1" applyFill="1" applyBorder="1" applyAlignment="1">
      <alignment horizontal="justify" vertical="center" wrapText="1"/>
    </xf>
    <xf numFmtId="0" fontId="27" fillId="39" borderId="37" xfId="0" applyFont="1" applyFill="1" applyBorder="1" applyAlignment="1">
      <alignment horizontal="center" vertical="center" wrapText="1"/>
    </xf>
    <xf numFmtId="0" fontId="27" fillId="39" borderId="0" xfId="0" applyFont="1" applyFill="1" applyBorder="1" applyAlignment="1">
      <alignment horizontal="center" vertical="center" wrapText="1"/>
    </xf>
    <xf numFmtId="0" fontId="27" fillId="39" borderId="26" xfId="0" applyFont="1" applyFill="1" applyBorder="1" applyAlignment="1">
      <alignment horizontal="center" vertical="center" wrapText="1"/>
    </xf>
    <xf numFmtId="0" fontId="27" fillId="39" borderId="27" xfId="0" applyFont="1" applyFill="1" applyBorder="1" applyAlignment="1">
      <alignment horizontal="center" vertical="center" wrapText="1"/>
    </xf>
    <xf numFmtId="0" fontId="27" fillId="39" borderId="21" xfId="0" applyFont="1" applyFill="1" applyBorder="1" applyAlignment="1">
      <alignment horizontal="center" vertical="center" wrapText="1"/>
    </xf>
    <xf numFmtId="0" fontId="27" fillId="39" borderId="17" xfId="0" applyFont="1" applyFill="1" applyBorder="1" applyAlignment="1">
      <alignment horizontal="center" vertical="center" wrapText="1"/>
    </xf>
    <xf numFmtId="0" fontId="27" fillId="39" borderId="18" xfId="0" applyFont="1" applyFill="1" applyBorder="1" applyAlignment="1">
      <alignment horizontal="center" vertical="center" wrapText="1"/>
    </xf>
    <xf numFmtId="0" fontId="27" fillId="39" borderId="19" xfId="0" applyFont="1" applyFill="1" applyBorder="1" applyAlignment="1">
      <alignment horizontal="center" vertical="center" wrapText="1"/>
    </xf>
    <xf numFmtId="0" fontId="27" fillId="39" borderId="28" xfId="0" applyFont="1" applyFill="1" applyBorder="1" applyAlignment="1">
      <alignment horizontal="center" vertical="center" wrapText="1"/>
    </xf>
    <xf numFmtId="0" fontId="27" fillId="39" borderId="29" xfId="0" applyFont="1" applyFill="1" applyBorder="1" applyAlignment="1">
      <alignment horizontal="center" vertical="center" wrapText="1"/>
    </xf>
    <xf numFmtId="0" fontId="27" fillId="39" borderId="39" xfId="0" applyFont="1" applyFill="1" applyBorder="1" applyAlignment="1">
      <alignment horizontal="center" vertical="center" wrapText="1"/>
    </xf>
    <xf numFmtId="0" fontId="27" fillId="39" borderId="40" xfId="0" applyFont="1" applyFill="1" applyBorder="1" applyAlignment="1">
      <alignment horizontal="center" vertical="center" wrapText="1"/>
    </xf>
    <xf numFmtId="0" fontId="27" fillId="39" borderId="41" xfId="0" applyFont="1" applyFill="1" applyBorder="1" applyAlignment="1">
      <alignment horizontal="center" vertical="center" wrapText="1"/>
    </xf>
    <xf numFmtId="0" fontId="27" fillId="39" borderId="0" xfId="0" applyFont="1" applyFill="1" applyBorder="1" applyAlignment="1">
      <alignment horizontal="center" vertical="top" wrapText="1"/>
    </xf>
    <xf numFmtId="0" fontId="25" fillId="34" borderId="0" xfId="0" applyFont="1" applyFill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8" fillId="41" borderId="0" xfId="0" applyFont="1" applyFill="1" applyBorder="1" applyAlignment="1">
      <alignment horizontal="center" vertical="center" wrapText="1"/>
    </xf>
    <xf numFmtId="0" fontId="28" fillId="41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8" fillId="41" borderId="21" xfId="0" applyFont="1" applyFill="1" applyBorder="1" applyAlignment="1">
      <alignment horizontal="center" vertical="center" wrapText="1"/>
    </xf>
    <xf numFmtId="0" fontId="25" fillId="45" borderId="18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 customBuiltin="1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BL33"/>
  <sheetViews>
    <sheetView tabSelected="1" view="pageBreakPreview" zoomScaleNormal="20" zoomScaleSheetLayoutView="100" workbookViewId="0">
      <selection activeCell="L11" sqref="L11:O11"/>
    </sheetView>
  </sheetViews>
  <sheetFormatPr baseColWidth="10" defaultColWidth="11.140625" defaultRowHeight="13.5"/>
  <cols>
    <col min="1" max="1" width="3.85546875" style="2" customWidth="1"/>
    <col min="2" max="2" width="17" style="2" customWidth="1"/>
    <col min="3" max="3" width="7.7109375" style="2" customWidth="1"/>
    <col min="4" max="4" width="9.5703125" style="2" customWidth="1"/>
    <col min="5" max="5" width="10.85546875" style="2" customWidth="1"/>
    <col min="6" max="6" width="5" style="2" customWidth="1"/>
    <col min="7" max="7" width="0.28515625" style="2" customWidth="1"/>
    <col min="8" max="8" width="2.5703125" style="2" customWidth="1"/>
    <col min="9" max="9" width="7.28515625" style="2" customWidth="1"/>
    <col min="10" max="10" width="10.140625" style="2" customWidth="1"/>
    <col min="11" max="11" width="10.5703125" style="2" customWidth="1"/>
    <col min="12" max="12" width="8.7109375" style="2" customWidth="1"/>
    <col min="13" max="13" width="6.7109375" style="2" customWidth="1"/>
    <col min="14" max="14" width="9.28515625" style="2" customWidth="1"/>
    <col min="15" max="15" width="34.28515625" style="2" customWidth="1"/>
    <col min="16" max="16" width="24.7109375" style="2" customWidth="1"/>
    <col min="17" max="17" width="13.42578125" style="2" customWidth="1"/>
    <col min="18" max="18" width="10.7109375" style="2" customWidth="1"/>
    <col min="19" max="19" width="15.7109375" style="2" customWidth="1"/>
    <col min="20" max="20" width="12" style="2" customWidth="1"/>
    <col min="21" max="21" width="12.5703125" style="2" customWidth="1"/>
    <col min="22" max="22" width="12.7109375" style="2" customWidth="1"/>
    <col min="23" max="23" width="17" style="2" customWidth="1"/>
    <col min="24" max="24" width="7.7109375" style="2" customWidth="1"/>
    <col min="25" max="25" width="9.5703125" style="2" customWidth="1"/>
    <col min="26" max="26" width="10.85546875" style="2" customWidth="1"/>
    <col min="27" max="27" width="5" style="2" customWidth="1"/>
    <col min="28" max="28" width="0.28515625" style="2" customWidth="1"/>
    <col min="29" max="29" width="2.5703125" style="2" customWidth="1"/>
    <col min="30" max="30" width="7.28515625" style="2" customWidth="1"/>
    <col min="31" max="31" width="10.140625" style="2" customWidth="1"/>
    <col min="32" max="32" width="10.5703125" style="2" customWidth="1"/>
    <col min="33" max="33" width="8.7109375" style="2" customWidth="1"/>
    <col min="34" max="34" width="6.7109375" style="2" customWidth="1"/>
    <col min="35" max="35" width="9.28515625" style="2" customWidth="1"/>
    <col min="36" max="36" width="21.28515625" style="2" customWidth="1"/>
    <col min="37" max="37" width="14.42578125" style="2" customWidth="1"/>
    <col min="38" max="38" width="13.42578125" style="2" customWidth="1"/>
    <col min="39" max="39" width="10.7109375" style="2" customWidth="1"/>
    <col min="40" max="40" width="15.42578125" style="2" customWidth="1"/>
    <col min="41" max="41" width="12" style="2" customWidth="1"/>
    <col min="42" max="42" width="12.5703125" style="2" customWidth="1"/>
    <col min="43" max="43" width="12.7109375" style="2" customWidth="1"/>
    <col min="44" max="44" width="17" style="2" customWidth="1"/>
    <col min="45" max="45" width="7.7109375" style="2" customWidth="1"/>
    <col min="46" max="46" width="9.5703125" style="2" customWidth="1"/>
    <col min="47" max="47" width="10.85546875" style="2" customWidth="1"/>
    <col min="48" max="48" width="5" style="2" customWidth="1"/>
    <col min="49" max="49" width="0.28515625" style="2" customWidth="1"/>
    <col min="50" max="50" width="2.5703125" style="2" customWidth="1"/>
    <col min="51" max="51" width="7.28515625" style="2" customWidth="1"/>
    <col min="52" max="52" width="10.140625" style="2" customWidth="1"/>
    <col min="53" max="53" width="10.5703125" style="2" customWidth="1"/>
    <col min="54" max="54" width="8.7109375" style="2" customWidth="1"/>
    <col min="55" max="55" width="6.7109375" style="2" customWidth="1"/>
    <col min="56" max="56" width="9.28515625" style="2" customWidth="1"/>
    <col min="57" max="57" width="21.28515625" style="2" customWidth="1"/>
    <col min="58" max="58" width="14.42578125" style="2" customWidth="1"/>
    <col min="59" max="59" width="13.42578125" style="2" customWidth="1"/>
    <col min="60" max="60" width="10.7109375" style="2" customWidth="1"/>
    <col min="61" max="61" width="15.85546875" style="2" customWidth="1"/>
    <col min="62" max="62" width="12" style="2" customWidth="1"/>
    <col min="63" max="63" width="12.5703125" style="2" customWidth="1"/>
    <col min="64" max="64" width="12.7109375" style="2" customWidth="1"/>
    <col min="65" max="16384" width="11.140625" style="2"/>
  </cols>
  <sheetData>
    <row r="1" spans="2:64" s="1" customFormat="1" ht="48" customHeight="1">
      <c r="B1" s="109" t="s">
        <v>44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6" t="s">
        <v>106</v>
      </c>
      <c r="W1" s="109" t="s">
        <v>44</v>
      </c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6" t="s">
        <v>106</v>
      </c>
      <c r="AR1" s="109" t="s">
        <v>44</v>
      </c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6" t="s">
        <v>106</v>
      </c>
    </row>
    <row r="2" spans="2:64" ht="13.5" customHeight="1"/>
    <row r="3" spans="2:64" ht="18" customHeight="1">
      <c r="B3" s="7" t="s">
        <v>0</v>
      </c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W3" s="7" t="s">
        <v>0</v>
      </c>
      <c r="X3" s="8"/>
      <c r="Y3" s="8"/>
      <c r="Z3" s="8"/>
      <c r="AA3" s="8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10"/>
      <c r="AR3" s="7" t="s">
        <v>0</v>
      </c>
      <c r="AS3" s="8"/>
      <c r="AT3" s="8"/>
      <c r="AU3" s="8"/>
      <c r="AV3" s="8"/>
      <c r="AW3" s="8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10"/>
    </row>
    <row r="4" spans="2:64" ht="51.75" customHeight="1">
      <c r="B4" s="38" t="s">
        <v>1</v>
      </c>
      <c r="C4" s="68"/>
      <c r="D4" s="120" t="s">
        <v>66</v>
      </c>
      <c r="E4" s="120"/>
      <c r="F4" s="120"/>
      <c r="G4" s="120"/>
      <c r="H4" s="120"/>
      <c r="I4" s="12"/>
      <c r="J4" s="11" t="s">
        <v>2</v>
      </c>
      <c r="K4" s="12">
        <v>33</v>
      </c>
      <c r="L4" s="111" t="s">
        <v>4</v>
      </c>
      <c r="M4" s="111"/>
      <c r="N4" s="111"/>
      <c r="O4" s="111"/>
      <c r="P4" s="11" t="s">
        <v>5</v>
      </c>
      <c r="Q4" s="121" t="s">
        <v>43</v>
      </c>
      <c r="R4" s="121"/>
      <c r="S4" s="11" t="s">
        <v>6</v>
      </c>
      <c r="T4" s="111" t="s">
        <v>45</v>
      </c>
      <c r="U4" s="112"/>
      <c r="W4" s="38" t="s">
        <v>1</v>
      </c>
      <c r="X4" s="14"/>
      <c r="Y4" s="110" t="s">
        <v>77</v>
      </c>
      <c r="Z4" s="110"/>
      <c r="AA4" s="110"/>
      <c r="AB4" s="110"/>
      <c r="AC4" s="110"/>
      <c r="AD4" s="13"/>
      <c r="AE4" s="11" t="s">
        <v>2</v>
      </c>
      <c r="AF4" s="13">
        <v>33</v>
      </c>
      <c r="AG4" s="111" t="s">
        <v>4</v>
      </c>
      <c r="AH4" s="111"/>
      <c r="AI4" s="111"/>
      <c r="AJ4" s="111"/>
      <c r="AK4" s="11" t="s">
        <v>5</v>
      </c>
      <c r="AL4" s="109" t="s">
        <v>43</v>
      </c>
      <c r="AM4" s="109"/>
      <c r="AN4" s="11" t="s">
        <v>6</v>
      </c>
      <c r="AO4" s="111" t="s">
        <v>53</v>
      </c>
      <c r="AP4" s="112"/>
      <c r="AR4" s="38" t="s">
        <v>1</v>
      </c>
      <c r="AS4" s="14" t="s">
        <v>56</v>
      </c>
      <c r="AT4" s="110" t="s">
        <v>65</v>
      </c>
      <c r="AU4" s="110"/>
      <c r="AV4" s="110"/>
      <c r="AW4" s="110"/>
      <c r="AX4" s="110"/>
      <c r="AY4" s="64"/>
      <c r="AZ4" s="11" t="s">
        <v>2</v>
      </c>
      <c r="BA4" s="64" t="s">
        <v>3</v>
      </c>
      <c r="BB4" s="111" t="s">
        <v>4</v>
      </c>
      <c r="BC4" s="111"/>
      <c r="BD4" s="111"/>
      <c r="BE4" s="111"/>
      <c r="BF4" s="11" t="s">
        <v>5</v>
      </c>
      <c r="BG4" s="109" t="s">
        <v>43</v>
      </c>
      <c r="BH4" s="109"/>
      <c r="BI4" s="11" t="s">
        <v>6</v>
      </c>
      <c r="BJ4" s="111" t="s">
        <v>57</v>
      </c>
      <c r="BK4" s="112"/>
    </row>
    <row r="5" spans="2:64" ht="25.15" customHeight="1">
      <c r="B5" s="113" t="s">
        <v>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5"/>
      <c r="W5" s="113" t="s">
        <v>7</v>
      </c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5"/>
      <c r="AR5" s="113" t="s">
        <v>7</v>
      </c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5"/>
    </row>
    <row r="6" spans="2:64" ht="72" customHeight="1">
      <c r="B6" s="39" t="s">
        <v>8</v>
      </c>
      <c r="C6" s="116" t="s">
        <v>50</v>
      </c>
      <c r="D6" s="116"/>
      <c r="E6" s="116"/>
      <c r="F6" s="116"/>
      <c r="G6" s="116"/>
      <c r="H6" s="40"/>
      <c r="I6" s="40"/>
      <c r="J6" s="40" t="s">
        <v>9</v>
      </c>
      <c r="K6" s="117" t="s">
        <v>52</v>
      </c>
      <c r="L6" s="117"/>
      <c r="M6" s="117"/>
      <c r="N6" s="3"/>
      <c r="O6" s="40" t="s">
        <v>10</v>
      </c>
      <c r="P6" s="117" t="s">
        <v>51</v>
      </c>
      <c r="Q6" s="117"/>
      <c r="R6" s="3"/>
      <c r="S6" s="40" t="s">
        <v>12</v>
      </c>
      <c r="T6" s="117" t="s">
        <v>54</v>
      </c>
      <c r="U6" s="119"/>
      <c r="W6" s="39" t="s">
        <v>8</v>
      </c>
      <c r="X6" s="116" t="s">
        <v>78</v>
      </c>
      <c r="Y6" s="116"/>
      <c r="Z6" s="116"/>
      <c r="AA6" s="116"/>
      <c r="AB6" s="116"/>
      <c r="AC6" s="40"/>
      <c r="AD6" s="40"/>
      <c r="AE6" s="40" t="s">
        <v>9</v>
      </c>
      <c r="AF6" s="117" t="s">
        <v>52</v>
      </c>
      <c r="AG6" s="117"/>
      <c r="AH6" s="117"/>
      <c r="AI6" s="4"/>
      <c r="AJ6" s="40" t="s">
        <v>10</v>
      </c>
      <c r="AK6" s="117" t="s">
        <v>51</v>
      </c>
      <c r="AL6" s="117"/>
      <c r="AM6" s="4"/>
      <c r="AN6" s="40" t="s">
        <v>12</v>
      </c>
      <c r="AO6" s="117" t="s">
        <v>55</v>
      </c>
      <c r="AP6" s="119"/>
      <c r="AR6" s="39" t="s">
        <v>8</v>
      </c>
      <c r="AS6" s="116" t="s">
        <v>78</v>
      </c>
      <c r="AT6" s="116"/>
      <c r="AU6" s="116"/>
      <c r="AV6" s="116"/>
      <c r="AW6" s="116"/>
      <c r="AX6" s="40"/>
      <c r="AY6" s="40"/>
      <c r="AZ6" s="40" t="s">
        <v>9</v>
      </c>
      <c r="BA6" s="117" t="s">
        <v>52</v>
      </c>
      <c r="BB6" s="117"/>
      <c r="BC6" s="117"/>
      <c r="BD6" s="63"/>
      <c r="BE6" s="40" t="s">
        <v>10</v>
      </c>
      <c r="BF6" s="118" t="s">
        <v>11</v>
      </c>
      <c r="BG6" s="118"/>
      <c r="BH6" s="63"/>
      <c r="BI6" s="40" t="s">
        <v>12</v>
      </c>
      <c r="BJ6" s="117" t="s">
        <v>55</v>
      </c>
      <c r="BK6" s="119"/>
    </row>
    <row r="7" spans="2:64" ht="19.899999999999999" customHeight="1">
      <c r="B7" s="46" t="s">
        <v>13</v>
      </c>
      <c r="C7" s="47"/>
      <c r="D7" s="47"/>
      <c r="E7" s="47"/>
      <c r="F7" s="47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W7" s="46" t="s">
        <v>13</v>
      </c>
      <c r="X7" s="47"/>
      <c r="Y7" s="47"/>
      <c r="Z7" s="47"/>
      <c r="AA7" s="47"/>
      <c r="AB7" s="47"/>
      <c r="AC7" s="48"/>
      <c r="AD7" s="48"/>
      <c r="AE7" s="48"/>
      <c r="AF7" s="48"/>
      <c r="AG7" s="48"/>
      <c r="AH7" s="48"/>
      <c r="AI7" s="48"/>
      <c r="AJ7" s="48"/>
      <c r="AK7" s="54"/>
      <c r="AL7" s="54"/>
      <c r="AM7" s="48"/>
      <c r="AN7" s="48"/>
      <c r="AO7" s="48"/>
      <c r="AP7" s="49"/>
      <c r="AR7" s="46" t="s">
        <v>13</v>
      </c>
      <c r="AS7" s="47"/>
      <c r="AT7" s="47"/>
      <c r="AU7" s="47"/>
      <c r="AV7" s="47"/>
      <c r="AW7" s="47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9"/>
    </row>
    <row r="8" spans="2:64" ht="16.5" customHeight="1">
      <c r="B8" s="92" t="s">
        <v>14</v>
      </c>
      <c r="C8" s="93" t="s">
        <v>15</v>
      </c>
      <c r="D8" s="93"/>
      <c r="E8" s="93"/>
      <c r="F8" s="93"/>
      <c r="G8" s="93"/>
      <c r="H8" s="94"/>
      <c r="I8" s="95" t="s">
        <v>16</v>
      </c>
      <c r="J8" s="96"/>
      <c r="K8" s="96"/>
      <c r="L8" s="96"/>
      <c r="M8" s="96"/>
      <c r="N8" s="96"/>
      <c r="O8" s="96"/>
      <c r="P8" s="96"/>
      <c r="Q8" s="96"/>
      <c r="R8" s="97"/>
      <c r="S8" s="98"/>
      <c r="T8" s="96" t="s">
        <v>17</v>
      </c>
      <c r="U8" s="99"/>
      <c r="W8" s="92" t="s">
        <v>14</v>
      </c>
      <c r="X8" s="93" t="s">
        <v>15</v>
      </c>
      <c r="Y8" s="93"/>
      <c r="Z8" s="93"/>
      <c r="AA8" s="93"/>
      <c r="AB8" s="93"/>
      <c r="AC8" s="94"/>
      <c r="AD8" s="95" t="s">
        <v>16</v>
      </c>
      <c r="AE8" s="96"/>
      <c r="AF8" s="96"/>
      <c r="AG8" s="96"/>
      <c r="AH8" s="96"/>
      <c r="AI8" s="96"/>
      <c r="AJ8" s="96"/>
      <c r="AK8" s="96"/>
      <c r="AL8" s="96"/>
      <c r="AM8" s="97"/>
      <c r="AN8" s="98"/>
      <c r="AO8" s="96" t="s">
        <v>17</v>
      </c>
      <c r="AP8" s="99"/>
      <c r="AR8" s="92" t="s">
        <v>14</v>
      </c>
      <c r="AS8" s="93" t="s">
        <v>15</v>
      </c>
      <c r="AT8" s="93"/>
      <c r="AU8" s="93"/>
      <c r="AV8" s="93"/>
      <c r="AW8" s="93"/>
      <c r="AX8" s="94"/>
      <c r="AY8" s="95" t="s">
        <v>16</v>
      </c>
      <c r="AZ8" s="96"/>
      <c r="BA8" s="96"/>
      <c r="BB8" s="96"/>
      <c r="BC8" s="96"/>
      <c r="BD8" s="96"/>
      <c r="BE8" s="96"/>
      <c r="BF8" s="96"/>
      <c r="BG8" s="96"/>
      <c r="BH8" s="97"/>
      <c r="BI8" s="98"/>
      <c r="BJ8" s="96" t="s">
        <v>17</v>
      </c>
      <c r="BK8" s="99"/>
    </row>
    <row r="9" spans="2:64" ht="19.5" customHeight="1">
      <c r="B9" s="92"/>
      <c r="C9" s="93"/>
      <c r="D9" s="93"/>
      <c r="E9" s="93"/>
      <c r="F9" s="93"/>
      <c r="G9" s="93"/>
      <c r="H9" s="93"/>
      <c r="I9" s="100" t="s">
        <v>18</v>
      </c>
      <c r="J9" s="101"/>
      <c r="K9" s="102"/>
      <c r="L9" s="100" t="s">
        <v>19</v>
      </c>
      <c r="M9" s="101"/>
      <c r="N9" s="101"/>
      <c r="O9" s="102"/>
      <c r="P9" s="106" t="s">
        <v>20</v>
      </c>
      <c r="Q9" s="106" t="s">
        <v>21</v>
      </c>
      <c r="R9" s="108" t="s">
        <v>22</v>
      </c>
      <c r="S9" s="108"/>
      <c r="T9" s="106" t="s">
        <v>23</v>
      </c>
      <c r="U9" s="106" t="s">
        <v>24</v>
      </c>
      <c r="W9" s="92"/>
      <c r="X9" s="93"/>
      <c r="Y9" s="93"/>
      <c r="Z9" s="93"/>
      <c r="AA9" s="93"/>
      <c r="AB9" s="93"/>
      <c r="AC9" s="93"/>
      <c r="AD9" s="100" t="s">
        <v>18</v>
      </c>
      <c r="AE9" s="101"/>
      <c r="AF9" s="102"/>
      <c r="AG9" s="100" t="s">
        <v>19</v>
      </c>
      <c r="AH9" s="101"/>
      <c r="AI9" s="101"/>
      <c r="AJ9" s="102"/>
      <c r="AK9" s="106" t="s">
        <v>20</v>
      </c>
      <c r="AL9" s="106" t="s">
        <v>21</v>
      </c>
      <c r="AM9" s="108" t="s">
        <v>22</v>
      </c>
      <c r="AN9" s="108"/>
      <c r="AO9" s="106" t="s">
        <v>23</v>
      </c>
      <c r="AP9" s="106" t="s">
        <v>24</v>
      </c>
      <c r="AR9" s="92"/>
      <c r="AS9" s="93"/>
      <c r="AT9" s="93"/>
      <c r="AU9" s="93"/>
      <c r="AV9" s="93"/>
      <c r="AW9" s="93"/>
      <c r="AX9" s="93"/>
      <c r="AY9" s="100" t="s">
        <v>18</v>
      </c>
      <c r="AZ9" s="101"/>
      <c r="BA9" s="102"/>
      <c r="BB9" s="100" t="s">
        <v>19</v>
      </c>
      <c r="BC9" s="101"/>
      <c r="BD9" s="101"/>
      <c r="BE9" s="102"/>
      <c r="BF9" s="106" t="s">
        <v>20</v>
      </c>
      <c r="BG9" s="106" t="s">
        <v>21</v>
      </c>
      <c r="BH9" s="108" t="s">
        <v>22</v>
      </c>
      <c r="BI9" s="108"/>
      <c r="BJ9" s="106" t="s">
        <v>23</v>
      </c>
      <c r="BK9" s="106" t="s">
        <v>24</v>
      </c>
    </row>
    <row r="10" spans="2:64" ht="51" customHeight="1">
      <c r="B10" s="92"/>
      <c r="C10" s="93"/>
      <c r="D10" s="93"/>
      <c r="E10" s="93"/>
      <c r="F10" s="93"/>
      <c r="G10" s="93"/>
      <c r="H10" s="93"/>
      <c r="I10" s="103"/>
      <c r="J10" s="104"/>
      <c r="K10" s="105"/>
      <c r="L10" s="103"/>
      <c r="M10" s="104"/>
      <c r="N10" s="104"/>
      <c r="O10" s="105"/>
      <c r="P10" s="107"/>
      <c r="Q10" s="107"/>
      <c r="R10" s="50" t="s">
        <v>25</v>
      </c>
      <c r="S10" s="50" t="s">
        <v>26</v>
      </c>
      <c r="T10" s="107"/>
      <c r="U10" s="107"/>
      <c r="W10" s="92"/>
      <c r="X10" s="93"/>
      <c r="Y10" s="93"/>
      <c r="Z10" s="93"/>
      <c r="AA10" s="93"/>
      <c r="AB10" s="93"/>
      <c r="AC10" s="93"/>
      <c r="AD10" s="103"/>
      <c r="AE10" s="104"/>
      <c r="AF10" s="105"/>
      <c r="AG10" s="103"/>
      <c r="AH10" s="104"/>
      <c r="AI10" s="104"/>
      <c r="AJ10" s="105"/>
      <c r="AK10" s="107"/>
      <c r="AL10" s="107"/>
      <c r="AM10" s="50" t="s">
        <v>25</v>
      </c>
      <c r="AN10" s="50" t="s">
        <v>26</v>
      </c>
      <c r="AO10" s="107"/>
      <c r="AP10" s="107"/>
      <c r="AR10" s="92"/>
      <c r="AS10" s="93"/>
      <c r="AT10" s="93"/>
      <c r="AU10" s="93"/>
      <c r="AV10" s="93"/>
      <c r="AW10" s="93"/>
      <c r="AX10" s="93"/>
      <c r="AY10" s="103"/>
      <c r="AZ10" s="104"/>
      <c r="BA10" s="105"/>
      <c r="BB10" s="103"/>
      <c r="BC10" s="104"/>
      <c r="BD10" s="104"/>
      <c r="BE10" s="105"/>
      <c r="BF10" s="107"/>
      <c r="BG10" s="107"/>
      <c r="BH10" s="50" t="s">
        <v>25</v>
      </c>
      <c r="BI10" s="50" t="s">
        <v>26</v>
      </c>
      <c r="BJ10" s="107"/>
      <c r="BK10" s="107"/>
    </row>
    <row r="11" spans="2:64" ht="320.45" customHeight="1">
      <c r="B11" s="37" t="s">
        <v>27</v>
      </c>
      <c r="C11" s="90" t="s">
        <v>67</v>
      </c>
      <c r="D11" s="91"/>
      <c r="E11" s="91"/>
      <c r="F11" s="91"/>
      <c r="G11" s="91"/>
      <c r="H11" s="91"/>
      <c r="I11" s="91" t="s">
        <v>68</v>
      </c>
      <c r="J11" s="91"/>
      <c r="K11" s="91"/>
      <c r="L11" s="91" t="s">
        <v>48</v>
      </c>
      <c r="M11" s="91"/>
      <c r="N11" s="91"/>
      <c r="O11" s="91"/>
      <c r="P11" s="41" t="s">
        <v>31</v>
      </c>
      <c r="Q11" s="41" t="s">
        <v>28</v>
      </c>
      <c r="R11" s="42" t="s">
        <v>29</v>
      </c>
      <c r="S11" s="44">
        <v>10</v>
      </c>
      <c r="T11" s="42">
        <v>14</v>
      </c>
      <c r="U11" s="67">
        <f>+T11/S11</f>
        <v>1.4</v>
      </c>
      <c r="W11" s="37" t="s">
        <v>27</v>
      </c>
      <c r="X11" s="90" t="s">
        <v>79</v>
      </c>
      <c r="Y11" s="91"/>
      <c r="Z11" s="91"/>
      <c r="AA11" s="91"/>
      <c r="AB11" s="91"/>
      <c r="AC11" s="91"/>
      <c r="AD11" s="91" t="s">
        <v>80</v>
      </c>
      <c r="AE11" s="91"/>
      <c r="AF11" s="91"/>
      <c r="AG11" s="91" t="s">
        <v>81</v>
      </c>
      <c r="AH11" s="91"/>
      <c r="AI11" s="91"/>
      <c r="AJ11" s="91"/>
      <c r="AK11" s="41" t="s">
        <v>31</v>
      </c>
      <c r="AL11" s="41" t="s">
        <v>28</v>
      </c>
      <c r="AM11" s="42" t="s">
        <v>29</v>
      </c>
      <c r="AN11" s="44">
        <v>10</v>
      </c>
      <c r="AO11" s="42">
        <v>8</v>
      </c>
      <c r="AP11" s="67">
        <f>+AO11/AN11</f>
        <v>0.8</v>
      </c>
      <c r="AR11" s="37" t="s">
        <v>27</v>
      </c>
      <c r="AS11" s="90" t="s">
        <v>91</v>
      </c>
      <c r="AT11" s="91"/>
      <c r="AU11" s="91"/>
      <c r="AV11" s="91"/>
      <c r="AW11" s="91"/>
      <c r="AX11" s="91"/>
      <c r="AY11" s="91" t="s">
        <v>92</v>
      </c>
      <c r="AZ11" s="91"/>
      <c r="BA11" s="91"/>
      <c r="BB11" s="91" t="s">
        <v>93</v>
      </c>
      <c r="BC11" s="91"/>
      <c r="BD11" s="91"/>
      <c r="BE11" s="91"/>
      <c r="BF11" s="41" t="s">
        <v>94</v>
      </c>
      <c r="BG11" s="41" t="s">
        <v>95</v>
      </c>
      <c r="BH11" s="42" t="s">
        <v>29</v>
      </c>
      <c r="BI11" s="44">
        <v>1</v>
      </c>
      <c r="BJ11" s="42">
        <v>1</v>
      </c>
      <c r="BK11" s="67">
        <f>+BJ11/BI11</f>
        <v>1</v>
      </c>
    </row>
    <row r="12" spans="2:64" ht="166.15" customHeight="1">
      <c r="B12" s="51" t="s">
        <v>30</v>
      </c>
      <c r="C12" s="81" t="s">
        <v>69</v>
      </c>
      <c r="D12" s="82"/>
      <c r="E12" s="82"/>
      <c r="F12" s="82"/>
      <c r="G12" s="82"/>
      <c r="H12" s="82"/>
      <c r="I12" s="82" t="s">
        <v>70</v>
      </c>
      <c r="J12" s="82"/>
      <c r="K12" s="82"/>
      <c r="L12" s="91" t="s">
        <v>47</v>
      </c>
      <c r="M12" s="91"/>
      <c r="N12" s="91"/>
      <c r="O12" s="91"/>
      <c r="P12" s="41" t="s">
        <v>46</v>
      </c>
      <c r="Q12" s="41" t="s">
        <v>28</v>
      </c>
      <c r="R12" s="42" t="s">
        <v>29</v>
      </c>
      <c r="S12" s="45">
        <v>1.08</v>
      </c>
      <c r="T12" s="42">
        <v>1.0900000000000001</v>
      </c>
      <c r="U12" s="67">
        <f>+T12/S12</f>
        <v>1.0092592592592593</v>
      </c>
      <c r="W12" s="51" t="s">
        <v>30</v>
      </c>
      <c r="X12" s="81" t="s">
        <v>82</v>
      </c>
      <c r="Y12" s="82"/>
      <c r="Z12" s="82"/>
      <c r="AA12" s="82"/>
      <c r="AB12" s="82"/>
      <c r="AC12" s="82"/>
      <c r="AD12" s="82" t="s">
        <v>83</v>
      </c>
      <c r="AE12" s="82"/>
      <c r="AF12" s="82"/>
      <c r="AG12" s="91" t="s">
        <v>84</v>
      </c>
      <c r="AH12" s="91"/>
      <c r="AI12" s="91"/>
      <c r="AJ12" s="91"/>
      <c r="AK12" s="41" t="s">
        <v>46</v>
      </c>
      <c r="AL12" s="41" t="s">
        <v>28</v>
      </c>
      <c r="AM12" s="42" t="s">
        <v>29</v>
      </c>
      <c r="AN12" s="45">
        <v>1.08</v>
      </c>
      <c r="AO12" s="65">
        <v>2.5</v>
      </c>
      <c r="AP12" s="67">
        <f>+AO12/AN12</f>
        <v>2.3148148148148149</v>
      </c>
      <c r="AR12" s="60" t="s">
        <v>30</v>
      </c>
      <c r="AS12" s="81" t="s">
        <v>96</v>
      </c>
      <c r="AT12" s="82"/>
      <c r="AU12" s="82"/>
      <c r="AV12" s="82"/>
      <c r="AW12" s="82"/>
      <c r="AX12" s="82"/>
      <c r="AY12" s="82" t="s">
        <v>97</v>
      </c>
      <c r="AZ12" s="82"/>
      <c r="BA12" s="82"/>
      <c r="BB12" s="91" t="s">
        <v>98</v>
      </c>
      <c r="BC12" s="91"/>
      <c r="BD12" s="91"/>
      <c r="BE12" s="91"/>
      <c r="BF12" s="41" t="s">
        <v>46</v>
      </c>
      <c r="BG12" s="41" t="s">
        <v>28</v>
      </c>
      <c r="BH12" s="42" t="s">
        <v>29</v>
      </c>
      <c r="BI12" s="45">
        <v>1</v>
      </c>
      <c r="BJ12" s="42">
        <v>1</v>
      </c>
      <c r="BK12" s="67">
        <f>+BJ12/BI12</f>
        <v>1</v>
      </c>
    </row>
    <row r="13" spans="2:64" ht="180.6" customHeight="1">
      <c r="B13" s="52" t="s">
        <v>32</v>
      </c>
      <c r="C13" s="81" t="s">
        <v>71</v>
      </c>
      <c r="D13" s="82"/>
      <c r="E13" s="82"/>
      <c r="F13" s="82"/>
      <c r="G13" s="82"/>
      <c r="H13" s="82"/>
      <c r="I13" s="82" t="s">
        <v>72</v>
      </c>
      <c r="J13" s="82"/>
      <c r="K13" s="82"/>
      <c r="L13" s="91" t="s">
        <v>73</v>
      </c>
      <c r="M13" s="91"/>
      <c r="N13" s="91"/>
      <c r="O13" s="91"/>
      <c r="P13" s="41" t="s">
        <v>46</v>
      </c>
      <c r="Q13" s="41" t="s">
        <v>33</v>
      </c>
      <c r="R13" s="42" t="s">
        <v>29</v>
      </c>
      <c r="S13" s="45">
        <v>1</v>
      </c>
      <c r="T13" s="66">
        <v>1</v>
      </c>
      <c r="U13" s="67">
        <f>+T13/S13</f>
        <v>1</v>
      </c>
      <c r="W13" s="52" t="s">
        <v>32</v>
      </c>
      <c r="X13" s="81" t="s">
        <v>85</v>
      </c>
      <c r="Y13" s="82"/>
      <c r="Z13" s="82"/>
      <c r="AA13" s="82"/>
      <c r="AB13" s="82"/>
      <c r="AC13" s="82"/>
      <c r="AD13" s="82" t="s">
        <v>86</v>
      </c>
      <c r="AE13" s="82"/>
      <c r="AF13" s="82"/>
      <c r="AG13" s="91" t="s">
        <v>87</v>
      </c>
      <c r="AH13" s="91"/>
      <c r="AI13" s="91"/>
      <c r="AJ13" s="91"/>
      <c r="AK13" s="41" t="s">
        <v>46</v>
      </c>
      <c r="AL13" s="41" t="s">
        <v>33</v>
      </c>
      <c r="AM13" s="42" t="s">
        <v>29</v>
      </c>
      <c r="AN13" s="45">
        <v>100</v>
      </c>
      <c r="AO13" s="42">
        <v>100</v>
      </c>
      <c r="AP13" s="67">
        <f>+AO13/AN13</f>
        <v>1</v>
      </c>
      <c r="AR13" s="60" t="s">
        <v>32</v>
      </c>
      <c r="AS13" s="81" t="s">
        <v>99</v>
      </c>
      <c r="AT13" s="82"/>
      <c r="AU13" s="82"/>
      <c r="AV13" s="82"/>
      <c r="AW13" s="82"/>
      <c r="AX13" s="82"/>
      <c r="AY13" s="82" t="s">
        <v>100</v>
      </c>
      <c r="AZ13" s="82"/>
      <c r="BA13" s="82"/>
      <c r="BB13" s="91" t="s">
        <v>101</v>
      </c>
      <c r="BC13" s="91"/>
      <c r="BD13" s="91"/>
      <c r="BE13" s="91"/>
      <c r="BF13" s="41" t="s">
        <v>31</v>
      </c>
      <c r="BG13" s="41" t="s">
        <v>102</v>
      </c>
      <c r="BH13" s="42" t="s">
        <v>29</v>
      </c>
      <c r="BI13" s="45">
        <v>84.86</v>
      </c>
      <c r="BJ13" s="42">
        <v>83.2</v>
      </c>
      <c r="BK13" s="67">
        <f>+BJ13/BI13</f>
        <v>0.98043836907848225</v>
      </c>
    </row>
    <row r="14" spans="2:64" ht="170.45" customHeight="1">
      <c r="B14" s="53" t="s">
        <v>34</v>
      </c>
      <c r="C14" s="81" t="s">
        <v>74</v>
      </c>
      <c r="D14" s="82"/>
      <c r="E14" s="82"/>
      <c r="F14" s="82"/>
      <c r="G14" s="82"/>
      <c r="H14" s="82"/>
      <c r="I14" s="82" t="s">
        <v>75</v>
      </c>
      <c r="J14" s="82"/>
      <c r="K14" s="82"/>
      <c r="L14" s="82" t="s">
        <v>76</v>
      </c>
      <c r="M14" s="82"/>
      <c r="N14" s="82"/>
      <c r="O14" s="82"/>
      <c r="P14" s="43" t="s">
        <v>31</v>
      </c>
      <c r="Q14" s="43" t="s">
        <v>33</v>
      </c>
      <c r="R14" s="43" t="s">
        <v>29</v>
      </c>
      <c r="S14" s="45">
        <v>100</v>
      </c>
      <c r="T14" s="42">
        <v>100</v>
      </c>
      <c r="U14" s="67">
        <f>+T14/S14</f>
        <v>1</v>
      </c>
      <c r="W14" s="53" t="s">
        <v>34</v>
      </c>
      <c r="X14" s="81" t="s">
        <v>88</v>
      </c>
      <c r="Y14" s="82"/>
      <c r="Z14" s="82"/>
      <c r="AA14" s="82"/>
      <c r="AB14" s="82"/>
      <c r="AC14" s="82"/>
      <c r="AD14" s="82" t="s">
        <v>89</v>
      </c>
      <c r="AE14" s="82"/>
      <c r="AF14" s="82"/>
      <c r="AG14" s="82" t="s">
        <v>90</v>
      </c>
      <c r="AH14" s="82"/>
      <c r="AI14" s="82"/>
      <c r="AJ14" s="82"/>
      <c r="AK14" s="43" t="s">
        <v>31</v>
      </c>
      <c r="AL14" s="43" t="s">
        <v>33</v>
      </c>
      <c r="AM14" s="43" t="s">
        <v>29</v>
      </c>
      <c r="AN14" s="45">
        <v>100</v>
      </c>
      <c r="AO14" s="42">
        <v>100</v>
      </c>
      <c r="AP14" s="67">
        <f>+AO14/AN14</f>
        <v>1</v>
      </c>
      <c r="AR14" s="53" t="s">
        <v>34</v>
      </c>
      <c r="AS14" s="81" t="s">
        <v>103</v>
      </c>
      <c r="AT14" s="82"/>
      <c r="AU14" s="82"/>
      <c r="AV14" s="82"/>
      <c r="AW14" s="82"/>
      <c r="AX14" s="82"/>
      <c r="AY14" s="82" t="s">
        <v>104</v>
      </c>
      <c r="AZ14" s="82"/>
      <c r="BA14" s="82"/>
      <c r="BB14" s="82" t="s">
        <v>105</v>
      </c>
      <c r="BC14" s="82"/>
      <c r="BD14" s="82"/>
      <c r="BE14" s="82"/>
      <c r="BF14" s="43" t="s">
        <v>31</v>
      </c>
      <c r="BG14" s="43" t="s">
        <v>33</v>
      </c>
      <c r="BH14" s="43" t="s">
        <v>29</v>
      </c>
      <c r="BI14" s="45">
        <v>100</v>
      </c>
      <c r="BJ14" s="42">
        <v>100</v>
      </c>
      <c r="BK14" s="67">
        <f>+BJ14/BI14</f>
        <v>1</v>
      </c>
    </row>
    <row r="15" spans="2:64" ht="14.25" customHeight="1">
      <c r="B15" s="33" t="s">
        <v>35</v>
      </c>
      <c r="C15" s="34"/>
      <c r="D15" s="34"/>
      <c r="E15" s="34"/>
      <c r="F15" s="34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 s="5"/>
      <c r="W15" s="33" t="s">
        <v>35</v>
      </c>
      <c r="X15" s="34"/>
      <c r="Y15" s="34"/>
      <c r="Z15" s="34"/>
      <c r="AA15" s="34"/>
      <c r="AB15" s="34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6"/>
      <c r="AQ15" s="5"/>
      <c r="AR15" s="33" t="s">
        <v>35</v>
      </c>
      <c r="AS15" s="34"/>
      <c r="AT15" s="34"/>
      <c r="AU15" s="34"/>
      <c r="AV15" s="34"/>
      <c r="AW15" s="34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6"/>
      <c r="BL15" s="5"/>
    </row>
    <row r="16" spans="2:64" ht="26.25" customHeight="1">
      <c r="B16" s="15"/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 t="s">
        <v>22</v>
      </c>
      <c r="T16" s="19" t="s">
        <v>36</v>
      </c>
      <c r="U16" s="19" t="s">
        <v>37</v>
      </c>
      <c r="W16" s="15"/>
      <c r="X16" s="16"/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8"/>
      <c r="AN16" s="19" t="s">
        <v>22</v>
      </c>
      <c r="AO16" s="19" t="s">
        <v>36</v>
      </c>
      <c r="AP16" s="19" t="s">
        <v>37</v>
      </c>
      <c r="AR16" s="15"/>
      <c r="AS16" s="16"/>
      <c r="AT16" s="16"/>
      <c r="AU16" s="16"/>
      <c r="AV16" s="16"/>
      <c r="AW16" s="16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/>
      <c r="BI16" s="19" t="s">
        <v>22</v>
      </c>
      <c r="BJ16" s="19" t="s">
        <v>36</v>
      </c>
      <c r="BK16" s="19" t="s">
        <v>37</v>
      </c>
    </row>
    <row r="17" spans="2:63" ht="39.6" customHeight="1">
      <c r="B17" s="20"/>
      <c r="C17" s="21"/>
      <c r="D17" s="21"/>
      <c r="E17" s="21"/>
      <c r="F17" s="2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9" t="s">
        <v>38</v>
      </c>
      <c r="T17" s="19" t="s">
        <v>38</v>
      </c>
      <c r="U17" s="19" t="s">
        <v>39</v>
      </c>
      <c r="W17" s="20"/>
      <c r="X17" s="21"/>
      <c r="Y17" s="21"/>
      <c r="Z17" s="21"/>
      <c r="AA17" s="21"/>
      <c r="AB17" s="21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19" t="s">
        <v>38</v>
      </c>
      <c r="AO17" s="19" t="s">
        <v>38</v>
      </c>
      <c r="AP17" s="19" t="s">
        <v>39</v>
      </c>
      <c r="AR17" s="20"/>
      <c r="AS17" s="21"/>
      <c r="AT17" s="21"/>
      <c r="AU17" s="21"/>
      <c r="AV17" s="21"/>
      <c r="AW17" s="21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19" t="s">
        <v>38</v>
      </c>
      <c r="BJ17" s="19" t="s">
        <v>38</v>
      </c>
      <c r="BK17" s="19" t="s">
        <v>39</v>
      </c>
    </row>
    <row r="18" spans="2:63" ht="23.45" customHeight="1" thickBot="1">
      <c r="B18" s="83" t="s">
        <v>40</v>
      </c>
      <c r="C18" s="84"/>
      <c r="D18" s="84"/>
      <c r="E18" s="23"/>
      <c r="F18" s="23"/>
      <c r="G18" s="23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6">
        <v>0</v>
      </c>
      <c r="T18" s="26">
        <v>0</v>
      </c>
      <c r="U18" s="27" t="str">
        <f>+IF(ISERR(T18/S18*100),"N/A",ROUND(T18/S18*100,1))</f>
        <v>N/A</v>
      </c>
      <c r="W18" s="83" t="s">
        <v>40</v>
      </c>
      <c r="X18" s="84"/>
      <c r="Y18" s="84"/>
      <c r="Z18" s="23"/>
      <c r="AA18" s="23"/>
      <c r="AB18" s="23"/>
      <c r="AC18" s="24"/>
      <c r="AD18" s="24"/>
      <c r="AE18" s="24"/>
      <c r="AF18" s="24"/>
      <c r="AG18" s="24"/>
      <c r="AH18" s="24"/>
      <c r="AI18" s="24"/>
      <c r="AJ18" s="24"/>
      <c r="AK18" s="25"/>
      <c r="AL18" s="25"/>
      <c r="AM18" s="25"/>
      <c r="AN18" s="26">
        <v>0</v>
      </c>
      <c r="AO18" s="26">
        <v>0</v>
      </c>
      <c r="AP18" s="27" t="str">
        <f>+IF(ISERR(AO18/AN18*100),"N/A",ROUND(AO18/AN18*100,1))</f>
        <v>N/A</v>
      </c>
      <c r="AR18" s="83" t="s">
        <v>40</v>
      </c>
      <c r="AS18" s="84"/>
      <c r="AT18" s="84"/>
      <c r="AU18" s="61"/>
      <c r="AV18" s="61"/>
      <c r="AW18" s="61"/>
      <c r="AX18" s="24"/>
      <c r="AY18" s="24"/>
      <c r="AZ18" s="24"/>
      <c r="BA18" s="24"/>
      <c r="BB18" s="24"/>
      <c r="BC18" s="24"/>
      <c r="BD18" s="24"/>
      <c r="BE18" s="24"/>
      <c r="BF18" s="25"/>
      <c r="BG18" s="25"/>
      <c r="BH18" s="25"/>
      <c r="BI18" s="26">
        <v>0</v>
      </c>
      <c r="BJ18" s="26">
        <v>0</v>
      </c>
      <c r="BK18" s="27" t="str">
        <f>+IF(ISERR(BJ18/BI18*100),"N/A",ROUND(BJ18/BI18*100,1))</f>
        <v>N/A</v>
      </c>
    </row>
    <row r="19" spans="2:63" ht="23.45" customHeight="1">
      <c r="B19" s="85" t="s">
        <v>41</v>
      </c>
      <c r="C19" s="86"/>
      <c r="D19" s="86"/>
      <c r="E19" s="28"/>
      <c r="F19" s="28"/>
      <c r="G19" s="28"/>
      <c r="H19" s="29"/>
      <c r="I19" s="29"/>
      <c r="J19" s="29"/>
      <c r="K19" s="29"/>
      <c r="L19" s="29"/>
      <c r="M19" s="29"/>
      <c r="N19" s="29"/>
      <c r="O19" s="29"/>
      <c r="P19" s="30"/>
      <c r="Q19" s="30"/>
      <c r="R19" s="30"/>
      <c r="S19" s="55">
        <v>227557903</v>
      </c>
      <c r="T19" s="31">
        <v>225201749</v>
      </c>
      <c r="U19" s="32">
        <f>+IF(ISERR(T19/S19*100),"N/A",ROUND(T19/S19*100,1))</f>
        <v>99</v>
      </c>
      <c r="W19" s="85" t="s">
        <v>41</v>
      </c>
      <c r="X19" s="86"/>
      <c r="Y19" s="86"/>
      <c r="Z19" s="28"/>
      <c r="AA19" s="28"/>
      <c r="AB19" s="28"/>
      <c r="AC19" s="29"/>
      <c r="AD19" s="29"/>
      <c r="AE19" s="29"/>
      <c r="AF19" s="29"/>
      <c r="AG19" s="29"/>
      <c r="AH19" s="29"/>
      <c r="AI19" s="29"/>
      <c r="AJ19" s="29"/>
      <c r="AK19" s="30"/>
      <c r="AL19" s="30"/>
      <c r="AM19" s="30"/>
      <c r="AN19" s="31">
        <v>615424332</v>
      </c>
      <c r="AO19" s="31">
        <v>614764370</v>
      </c>
      <c r="AP19" s="32">
        <f>+IF(ISERR(AO19/AN19*100),"N/A",ROUND(AO19/AN19*100,1))</f>
        <v>99.9</v>
      </c>
      <c r="AR19" s="85" t="s">
        <v>41</v>
      </c>
      <c r="AS19" s="86"/>
      <c r="AT19" s="86"/>
      <c r="AU19" s="62"/>
      <c r="AV19" s="62"/>
      <c r="AW19" s="62"/>
      <c r="AX19" s="29"/>
      <c r="AY19" s="29"/>
      <c r="AZ19" s="29"/>
      <c r="BA19" s="29"/>
      <c r="BB19" s="29"/>
      <c r="BC19" s="29"/>
      <c r="BD19" s="29"/>
      <c r="BE19" s="29"/>
      <c r="BF19" s="30"/>
      <c r="BG19" s="30"/>
      <c r="BH19" s="30"/>
      <c r="BI19" s="55">
        <v>34060575</v>
      </c>
      <c r="BJ19" s="55">
        <v>33622613</v>
      </c>
      <c r="BK19" s="32">
        <f>+IF(ISERR(BJ19/BI19*100),"N/A",ROUND(BJ19/BI19*100,1))</f>
        <v>98.7</v>
      </c>
    </row>
    <row r="20" spans="2:63" ht="18" customHeight="1">
      <c r="B20" s="7" t="s">
        <v>42</v>
      </c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W20" s="7" t="s">
        <v>42</v>
      </c>
      <c r="X20" s="8"/>
      <c r="Y20" s="8"/>
      <c r="Z20" s="8"/>
      <c r="AA20" s="8"/>
      <c r="AB20" s="8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0"/>
      <c r="AR20" s="7" t="s">
        <v>42</v>
      </c>
      <c r="AS20" s="8"/>
      <c r="AT20" s="8"/>
      <c r="AU20" s="8"/>
      <c r="AV20" s="8"/>
      <c r="AW20" s="8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10"/>
    </row>
    <row r="21" spans="2:63" ht="21.6" customHeight="1">
      <c r="B21" s="69" t="str">
        <f>+I11</f>
        <v xml:space="preserve">Porcentaje de la población en pobreza extrema (viviendas con un cuarto). 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/>
      <c r="W21" s="69" t="str">
        <f>+AD11</f>
        <v xml:space="preserve">Porcentaje de recursos de FORTAMUNDF ejercidos con respecto al total de ingresos propios municipio 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1"/>
      <c r="AR21" s="69" t="str">
        <f>+AY11</f>
        <v>Presentación del informe mensual</v>
      </c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1"/>
    </row>
    <row r="22" spans="2:63" ht="21.4" customHeight="1">
      <c r="B22" s="87" t="s">
        <v>49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/>
      <c r="W22" s="87" t="s">
        <v>63</v>
      </c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9"/>
      <c r="AR22" s="87" t="s">
        <v>58</v>
      </c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9"/>
    </row>
    <row r="23" spans="2:63" ht="22.15" customHeight="1">
      <c r="B23" s="69" t="str">
        <f>+I12</f>
        <v>Porcentaje de población que presenta carencia por acceso a servicios básicos de la vivienda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1"/>
      <c r="W23" s="69" t="str">
        <f>+AD12</f>
        <v>Índice de Dependencia Financiera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1"/>
      <c r="AR23" s="69" t="str">
        <f>+AY12</f>
        <v>Monto de inversion en vehículos, armamento y equipo adquirido.</v>
      </c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1"/>
    </row>
    <row r="24" spans="2:63" ht="22.15" customHeight="1">
      <c r="B24" s="87" t="s">
        <v>49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9"/>
      <c r="W24" s="87" t="s">
        <v>62</v>
      </c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9"/>
      <c r="AR24" s="72" t="s">
        <v>64</v>
      </c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4"/>
    </row>
    <row r="25" spans="2:63" ht="22.15" customHeight="1">
      <c r="B25" s="69" t="str">
        <f>+I13</f>
        <v>Porcentaje de proyectos de calidad y espacios de vivienda respecto del total de proyectos financiados con recursos del FISMDF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1"/>
      <c r="W25" s="69" t="str">
        <f>+AD13</f>
        <v>Porcentaje de cumplimiento de la programación de las acciones programadas</v>
      </c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1"/>
      <c r="AR25" s="69" t="str">
        <f>+AY13</f>
        <v xml:space="preserve">PORCENTAJE DE RECURSOS FORTAMUNDF EJERCIDOS PARA PROVISIONES SALARIALES DE LA SSP </v>
      </c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1"/>
    </row>
    <row r="26" spans="2:63" ht="24" customHeight="1">
      <c r="B26" s="87" t="s">
        <v>49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/>
      <c r="W26" s="87" t="s">
        <v>60</v>
      </c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9"/>
      <c r="AR26" s="72" t="s">
        <v>64</v>
      </c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4"/>
    </row>
    <row r="27" spans="2:63" ht="22.15" customHeight="1">
      <c r="B27" s="75" t="str">
        <f>+I14</f>
        <v>Porcentaje de proyectos FISMDF registrados  en la MIDS que tienen avance físico y financiero en el SFU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7"/>
      <c r="W27" s="75" t="str">
        <f>+AD14</f>
        <v>Porcentaje de transferencias realizadas a la SSP</v>
      </c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7"/>
      <c r="AR27" s="75" t="str">
        <f>+AY14</f>
        <v xml:space="preserve"> PORCENTAJE DE TRANSFERENCIAS REALIZADAS A LA SSP</v>
      </c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7"/>
    </row>
    <row r="28" spans="2:63" ht="22.15" customHeight="1">
      <c r="B28" s="78" t="s">
        <v>49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0"/>
      <c r="W28" s="78" t="s">
        <v>61</v>
      </c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80"/>
      <c r="AR28" s="78" t="s">
        <v>58</v>
      </c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80"/>
    </row>
    <row r="30" spans="2:63">
      <c r="T30" s="56"/>
      <c r="W30" s="56">
        <v>508.04574217999999</v>
      </c>
    </row>
    <row r="31" spans="2:63" ht="36">
      <c r="T31" s="57"/>
      <c r="U31" s="58"/>
      <c r="W31" s="57" t="s">
        <v>59</v>
      </c>
      <c r="X31" s="58">
        <v>8.3861632551395157E-2</v>
      </c>
    </row>
    <row r="33" spans="23:23">
      <c r="W33" s="59">
        <v>2.5</v>
      </c>
    </row>
  </sheetData>
  <mergeCells count="129">
    <mergeCell ref="B5:U5"/>
    <mergeCell ref="B1:L1"/>
    <mergeCell ref="D4:H4"/>
    <mergeCell ref="L4:O4"/>
    <mergeCell ref="Q4:R4"/>
    <mergeCell ref="T4:U4"/>
    <mergeCell ref="C11:H11"/>
    <mergeCell ref="I11:K11"/>
    <mergeCell ref="L11:O11"/>
    <mergeCell ref="C6:G6"/>
    <mergeCell ref="K6:M6"/>
    <mergeCell ref="P6:Q6"/>
    <mergeCell ref="T6:U6"/>
    <mergeCell ref="B8:B10"/>
    <mergeCell ref="C8:H10"/>
    <mergeCell ref="I8:S8"/>
    <mergeCell ref="T8:U8"/>
    <mergeCell ref="I9:K10"/>
    <mergeCell ref="L9:O10"/>
    <mergeCell ref="P9:P10"/>
    <mergeCell ref="Q9:Q10"/>
    <mergeCell ref="R9:S9"/>
    <mergeCell ref="T9:T10"/>
    <mergeCell ref="U9:U10"/>
    <mergeCell ref="C13:H13"/>
    <mergeCell ref="I13:K13"/>
    <mergeCell ref="L13:O13"/>
    <mergeCell ref="C14:H14"/>
    <mergeCell ref="I14:K14"/>
    <mergeCell ref="L14:O14"/>
    <mergeCell ref="L12:O12"/>
    <mergeCell ref="C12:H12"/>
    <mergeCell ref="I12:K12"/>
    <mergeCell ref="B26:U26"/>
    <mergeCell ref="B28:U28"/>
    <mergeCell ref="B18:D18"/>
    <mergeCell ref="B19:D19"/>
    <mergeCell ref="B21:U21"/>
    <mergeCell ref="B22:U22"/>
    <mergeCell ref="B23:U23"/>
    <mergeCell ref="B24:U24"/>
    <mergeCell ref="B25:U25"/>
    <mergeCell ref="B27:U27"/>
    <mergeCell ref="W5:AP5"/>
    <mergeCell ref="X6:AB6"/>
    <mergeCell ref="AF6:AH6"/>
    <mergeCell ref="AK6:AL6"/>
    <mergeCell ref="AO6:AP6"/>
    <mergeCell ref="W1:AG1"/>
    <mergeCell ref="Y4:AC4"/>
    <mergeCell ref="AG4:AJ4"/>
    <mergeCell ref="AL4:AM4"/>
    <mergeCell ref="AO4:AP4"/>
    <mergeCell ref="W8:W10"/>
    <mergeCell ref="X8:AC10"/>
    <mergeCell ref="AD8:AN8"/>
    <mergeCell ref="AO8:AP8"/>
    <mergeCell ref="AD9:AF10"/>
    <mergeCell ref="AG9:AJ10"/>
    <mergeCell ref="AK9:AK10"/>
    <mergeCell ref="AL9:AL10"/>
    <mergeCell ref="AM9:AN9"/>
    <mergeCell ref="AO9:AO10"/>
    <mergeCell ref="AP9:AP10"/>
    <mergeCell ref="X13:AC13"/>
    <mergeCell ref="AD13:AF13"/>
    <mergeCell ref="AG13:AJ13"/>
    <mergeCell ref="X14:AC14"/>
    <mergeCell ref="AD14:AF14"/>
    <mergeCell ref="AG14:AJ14"/>
    <mergeCell ref="X11:AC11"/>
    <mergeCell ref="AD11:AF11"/>
    <mergeCell ref="AG11:AJ11"/>
    <mergeCell ref="X12:AC12"/>
    <mergeCell ref="AD12:AF12"/>
    <mergeCell ref="AG12:AJ12"/>
    <mergeCell ref="W24:AP24"/>
    <mergeCell ref="W25:AP25"/>
    <mergeCell ref="W26:AP26"/>
    <mergeCell ref="W27:AP27"/>
    <mergeCell ref="W28:AP28"/>
    <mergeCell ref="W18:Y18"/>
    <mergeCell ref="W19:Y19"/>
    <mergeCell ref="W21:AP21"/>
    <mergeCell ref="W22:AP22"/>
    <mergeCell ref="W23:AP23"/>
    <mergeCell ref="AR1:BB1"/>
    <mergeCell ref="AT4:AX4"/>
    <mergeCell ref="BB4:BE4"/>
    <mergeCell ref="BG4:BH4"/>
    <mergeCell ref="BJ4:BK4"/>
    <mergeCell ref="AR5:BK5"/>
    <mergeCell ref="AS6:AW6"/>
    <mergeCell ref="BA6:BC6"/>
    <mergeCell ref="BF6:BG6"/>
    <mergeCell ref="BJ6:BK6"/>
    <mergeCell ref="AR8:AR10"/>
    <mergeCell ref="AS8:AX10"/>
    <mergeCell ref="AY8:BI8"/>
    <mergeCell ref="BJ8:BK8"/>
    <mergeCell ref="AY9:BA10"/>
    <mergeCell ref="BB9:BE10"/>
    <mergeCell ref="BF9:BF10"/>
    <mergeCell ref="BG9:BG10"/>
    <mergeCell ref="BH9:BI9"/>
    <mergeCell ref="BJ9:BJ10"/>
    <mergeCell ref="BK9:BK10"/>
    <mergeCell ref="AS11:AX11"/>
    <mergeCell ref="AY11:BA11"/>
    <mergeCell ref="BB11:BE11"/>
    <mergeCell ref="AS12:AX12"/>
    <mergeCell ref="AY12:BA12"/>
    <mergeCell ref="BB12:BE12"/>
    <mergeCell ref="AS13:AX13"/>
    <mergeCell ref="AY13:BA13"/>
    <mergeCell ref="BB13:BE13"/>
    <mergeCell ref="AR25:BK25"/>
    <mergeCell ref="AR26:BK26"/>
    <mergeCell ref="AR27:BK27"/>
    <mergeCell ref="AR28:BK28"/>
    <mergeCell ref="AS14:AX14"/>
    <mergeCell ref="AY14:BA14"/>
    <mergeCell ref="BB14:BE14"/>
    <mergeCell ref="AR18:AT18"/>
    <mergeCell ref="AR19:AT19"/>
    <mergeCell ref="AR21:BK21"/>
    <mergeCell ref="AR22:BK22"/>
    <mergeCell ref="AR23:BK23"/>
    <mergeCell ref="AR24:BK24"/>
  </mergeCells>
  <printOptions horizontalCentered="1"/>
  <pageMargins left="0.23622047244094491" right="0" top="0.74803149606299213" bottom="0" header="0.31496062992125984" footer="0"/>
  <pageSetup scale="45" fitToHeight="10" orientation="portrait" r:id="rId1"/>
  <headerFooter>
    <oddFooter>&amp;R&amp;P de &amp;N</oddFooter>
  </headerFooter>
  <colBreaks count="2" manualBreakCount="2">
    <brk id="21" max="30" man="1"/>
    <brk id="4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23 U022-U128-U132</vt:lpstr>
      <vt:lpstr>'23 U022-U128-U132'!Área_de_impresión</vt:lpstr>
      <vt:lpstr>'23 U022-U128-U132'!Títulos_a_imprimir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Maria del Rosario Renteria Blanco</cp:lastModifiedBy>
  <cp:lastPrinted>2021-02-15T21:18:50Z</cp:lastPrinted>
  <dcterms:created xsi:type="dcterms:W3CDTF">2009-03-25T01:44:41Z</dcterms:created>
  <dcterms:modified xsi:type="dcterms:W3CDTF">2021-02-15T21:18:55Z</dcterms:modified>
</cp:coreProperties>
</file>